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ИП ЦЭС\ИП ООО ЦЭС\"/>
    </mc:Choice>
  </mc:AlternateContent>
  <bookViews>
    <workbookView xWindow="0" yWindow="0" windowWidth="19200" windowHeight="111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H19" i="1"/>
  <c r="H49" i="1"/>
  <c r="H50" i="1"/>
  <c r="H51" i="1"/>
  <c r="H48" i="1"/>
  <c r="H24" i="1"/>
  <c r="H23" i="1"/>
</calcChain>
</file>

<file path=xl/sharedStrings.xml><?xml version="1.0" encoding="utf-8"?>
<sst xmlns="http://schemas.openxmlformats.org/spreadsheetml/2006/main" count="262" uniqueCount="169">
  <si>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</si>
  <si>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</si>
  <si>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</si>
  <si>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</si>
  <si>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>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</si>
  <si>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</si>
  <si>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</si>
  <si>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</si>
  <si>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</si>
  <si>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</si>
  <si>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</si>
  <si>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</si>
  <si>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</si>
  <si>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</si>
  <si>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</si>
  <si>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</si>
  <si>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</si>
  <si>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</si>
  <si>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</si>
  <si>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2020 года </t>
  </si>
  <si>
    <t xml:space="preserve">Предложение по корректировке утвержденного плана 2020 года </t>
  </si>
  <si>
    <t xml:space="preserve">План 2021 года </t>
  </si>
  <si>
    <t xml:space="preserve">Предложение по корректировке утвержденного плана 2021 года </t>
  </si>
  <si>
    <t xml:space="preserve">План 2022 года </t>
  </si>
  <si>
    <t xml:space="preserve">Предложение по корректировке утвержденного плана 2022 года 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</si>
  <si>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</si>
  <si>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</si>
  <si>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</si>
  <si>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</si>
  <si>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</si>
  <si>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</si>
  <si>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</si>
  <si>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</si>
  <si>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</si>
  <si>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</si>
  <si>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</si>
  <si>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</si>
  <si>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</si>
  <si>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</si>
  <si>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</si>
  <si>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</si>
  <si>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</si>
  <si>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</si>
  <si>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</si>
  <si>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</si>
  <si>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</si>
  <si>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</si>
  <si>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</si>
  <si>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</si>
  <si>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</si>
  <si>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</si>
  <si>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</si>
  <si>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</si>
  <si>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</si>
  <si>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</si>
  <si>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</si>
  <si>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</si>
  <si>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</si>
  <si>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</si>
  <si>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</si>
  <si>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</si>
  <si>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</si>
  <si>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</si>
  <si>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</si>
  <si>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</si>
  <si>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</si>
  <si>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</si>
  <si>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</si>
  <si>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</si>
  <si>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</si>
  <si>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</si>
  <si>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</si>
  <si>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</si>
  <si>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</si>
  <si>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</si>
  <si>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</si>
  <si>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</si>
  <si>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</si>
  <si>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</si>
  <si>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</si>
  <si>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</si>
  <si>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</si>
  <si>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</si>
  <si>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</si>
  <si>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</si>
  <si>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</si>
  <si>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</si>
  <si>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</si>
  <si>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</si>
  <si>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</si>
  <si>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</si>
  <si>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</si>
  <si>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</si>
  <si>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</si>
  <si>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</si>
  <si>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</si>
  <si>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</si>
  <si>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</si>
  <si>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</si>
  <si>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</si>
  <si>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</si>
  <si>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</si>
  <si>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</si>
  <si>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</si>
  <si>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</si>
  <si>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</si>
  <si>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</si>
  <si>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</si>
  <si>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</si>
  <si>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</si>
  <si>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</si>
  <si>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</si>
  <si>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</si>
  <si>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</si>
  <si>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</si>
  <si>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</si>
  <si>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</si>
  <si>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</si>
  <si>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</si>
  <si>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</si>
  <si>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</si>
  <si>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</si>
  <si>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</si>
  <si>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</si>
  <si>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</si>
  <si>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</si>
  <si>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</si>
  <si>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</si>
  <si>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</si>
  <si>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</si>
  <si>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</si>
  <si>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</si>
  <si>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</si>
  <si>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</si>
  <si>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</si>
  <si>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</si>
  <si>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</si>
  <si>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</si>
  <si>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</si>
  <si>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</si>
  <si>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</si>
  <si>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</si>
  <si>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</si>
  <si>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</si>
  <si>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</si>
  <si>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</si>
  <si>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</si>
  <si>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</si>
  <si>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</si>
  <si>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Пермский край</t>
  </si>
  <si>
    <t>1.2.2.1.1</t>
  </si>
  <si>
    <t>1.2.2.1.2</t>
  </si>
  <si>
    <t>Проектирование реконструкции ВЛ-10 кВ фид. "дер. Гамы" ПС "Восход" (участок отпайка на  СНТ Усть-Качкинское, протяженность - 3,87 км), с реконструкцией и переносом ТП-00583 (КТПН-10/400 СНТ "Мироновский"), Пермский район</t>
  </si>
  <si>
    <t xml:space="preserve">      Реконструкция ВЛ-10 кВ,  фид. "дер. Гамы" ПС "Восход" (отпайка на  СНТ Усть-Качкинское), уч-к ТП-0516 - ТП-00583, протяженность - 1,3 км, с реконструкцией и переносом ТП-00583  (1 этап), Пермский район</t>
  </si>
  <si>
    <t>k_ceselectro_1</t>
  </si>
  <si>
    <t>k_ceselectro_2</t>
  </si>
  <si>
    <t>1.2.2.1.3</t>
  </si>
  <si>
    <t xml:space="preserve">      Реконструкция ВЛ-10 кВ,  фид. "дер. Гамы" ПС "Восход" (отпайка на  СНТ Усть-Качкинское), уч-к ТП-00583 - отпаечная опора на основном фидере, протяженность - 2,57 км  (2этап), Пермский район</t>
  </si>
  <si>
    <t>l_ceselectro_5</t>
  </si>
  <si>
    <t>l_ceselectro_3</t>
  </si>
  <si>
    <t>1.2.2.1.4</t>
  </si>
  <si>
    <t xml:space="preserve">      Реконструкция  КЛ-6 кВ фид. ТЭЦ-2 - ТП-10 (строительство ВЛЗ-6 кВ на участке:  граница территории ТЭЦ-2  до ТП-10) г. Березники.</t>
  </si>
  <si>
    <t>m_ceselectro_6</t>
  </si>
  <si>
    <t>1.1.1.1.1</t>
  </si>
  <si>
    <t>Проектирование  КТПН-250 10/0,4 с ТМГ-250 10/0,4 кВ и ВЛИ-0,4 кВ (длина  400 м., опоры ж.б., провод СИП-2  4*50);</t>
  </si>
  <si>
    <t>1.1.1.1.2</t>
  </si>
  <si>
    <t>Строительство  КТПН-250 10/0,4 с ТМГ-250 10/0,4 кВ и ВЛИ-0,4 кВ (длина  400 м., опоры ж.б., провод СИП-2  4*50);</t>
  </si>
  <si>
    <t>l_ceselectro_4</t>
  </si>
  <si>
    <t>Инвестиционная программа общества с ограниченной ответственностью "Центральные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</si>
</sst>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6" fillId="0" borderId="0"/>
  </cellStyleXfs>
  <cellXfs count="5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4" applyNumberFormat="1" applyFont="1" applyFill="1" applyBorder="1" applyAlignment="1" applyProtection="1">
      <alignment horizontal="center" vertical="center"/>
      <protection locked="0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9" fillId="0" borderId="11" xfId="4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17" fontId="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topLeftCell="H1" zoomScaleNormal="100" workbookViewId="0">
      <selection activeCell="L51" sqref="L51"/>
    </sheetView>
  </sheetViews>
  <sheetFormatPr defaultRowHeight="15" outlineLevelRow="1" x14ac:dyDescent="0.25"/>
  <cols>
    <col min="1" max="1" width="16.28515625" style="1" bestFit="1" customWidth="1"/>
    <col min="2" max="2" width="55.7109375" style="1" customWidth="1"/>
    <col min="3" max="3" width="15.85546875" style="1" bestFit="1" customWidth="1"/>
    <col min="10" max="10" width="12.5703125" customWidth="1"/>
  </cols>
  <sheetData>
    <row r="1" spans="1:54" ht="18.75" x14ac:dyDescent="0.25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5" t="s">
        <v>0</v>
      </c>
    </row>
    <row r="2" spans="1:54" ht="18.75" x14ac:dyDescent="0.3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6" t="s">
        <v>1</v>
      </c>
    </row>
    <row r="3" spans="1:54" ht="18.75" x14ac:dyDescent="0.3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6" t="s">
        <v>2</v>
      </c>
    </row>
    <row r="4" spans="1:54" ht="18.75" x14ac:dyDescent="0.3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"/>
    </row>
    <row r="5" spans="1:54" ht="18.75" x14ac:dyDescent="0.3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ht="18.75" x14ac:dyDescent="0.3">
      <c r="A6" s="35"/>
      <c r="B6" s="35"/>
      <c r="C6" s="35"/>
      <c r="D6" s="35"/>
      <c r="E6" s="35"/>
      <c r="F6" s="35"/>
      <c r="G6" s="35"/>
      <c r="H6" s="35"/>
      <c r="I6" s="36"/>
      <c r="J6" s="35"/>
      <c r="K6" s="35"/>
      <c r="L6" s="37"/>
      <c r="M6" s="3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8.75" x14ac:dyDescent="0.25">
      <c r="A7" s="38" t="s">
        <v>168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4" ht="15.75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</row>
    <row r="9" spans="1:54" ht="18.75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4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6"/>
    </row>
    <row r="10" spans="1:54" ht="18.75" x14ac:dyDescent="0.3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8.7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  <c r="M11" s="4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8.75" x14ac:dyDescent="0.3">
      <c r="A12" s="44" t="s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ht="15.75" x14ac:dyDescent="0.25">
      <c r="A13" s="40" t="s">
        <v>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</row>
    <row r="14" spans="1:5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9"/>
      <c r="BB14" s="2"/>
    </row>
    <row r="15" spans="1:54" ht="48" customHeight="1" x14ac:dyDescent="0.25">
      <c r="A15" s="45" t="s">
        <v>8</v>
      </c>
      <c r="B15" s="45" t="s">
        <v>9</v>
      </c>
      <c r="C15" s="45" t="s">
        <v>10</v>
      </c>
      <c r="D15" s="46" t="s">
        <v>11</v>
      </c>
      <c r="E15" s="46" t="s">
        <v>12</v>
      </c>
      <c r="F15" s="45" t="s">
        <v>13</v>
      </c>
      <c r="G15" s="45"/>
      <c r="H15" s="45" t="s">
        <v>14</v>
      </c>
      <c r="I15" s="47"/>
      <c r="J15" s="45"/>
      <c r="K15" s="45"/>
      <c r="L15" s="45"/>
      <c r="M15" s="45"/>
      <c r="N15" s="45" t="s">
        <v>15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8" t="s">
        <v>16</v>
      </c>
    </row>
    <row r="16" spans="1:54" ht="66" customHeight="1" x14ac:dyDescent="0.25">
      <c r="A16" s="45"/>
      <c r="B16" s="45"/>
      <c r="C16" s="45"/>
      <c r="D16" s="46"/>
      <c r="E16" s="46"/>
      <c r="F16" s="45"/>
      <c r="G16" s="45"/>
      <c r="H16" s="32" t="s">
        <v>17</v>
      </c>
      <c r="I16" s="51"/>
      <c r="J16" s="34"/>
      <c r="K16" s="52" t="s">
        <v>18</v>
      </c>
      <c r="L16" s="53"/>
      <c r="M16" s="54"/>
      <c r="N16" s="32" t="s">
        <v>19</v>
      </c>
      <c r="O16" s="33"/>
      <c r="P16" s="33"/>
      <c r="Q16" s="33"/>
      <c r="R16" s="34"/>
      <c r="S16" s="32" t="s">
        <v>20</v>
      </c>
      <c r="T16" s="33"/>
      <c r="U16" s="33"/>
      <c r="V16" s="33"/>
      <c r="W16" s="34"/>
      <c r="X16" s="32" t="s">
        <v>21</v>
      </c>
      <c r="Y16" s="33"/>
      <c r="Z16" s="33"/>
      <c r="AA16" s="33"/>
      <c r="AB16" s="34"/>
      <c r="AC16" s="32" t="s">
        <v>22</v>
      </c>
      <c r="AD16" s="33"/>
      <c r="AE16" s="33"/>
      <c r="AF16" s="33"/>
      <c r="AG16" s="34"/>
      <c r="AH16" s="32" t="s">
        <v>23</v>
      </c>
      <c r="AI16" s="33"/>
      <c r="AJ16" s="33"/>
      <c r="AK16" s="33"/>
      <c r="AL16" s="34"/>
      <c r="AM16" s="32" t="s">
        <v>24</v>
      </c>
      <c r="AN16" s="33"/>
      <c r="AO16" s="33"/>
      <c r="AP16" s="33"/>
      <c r="AQ16" s="34"/>
      <c r="AR16" s="32" t="s">
        <v>25</v>
      </c>
      <c r="AS16" s="33"/>
      <c r="AT16" s="33"/>
      <c r="AU16" s="33"/>
      <c r="AV16" s="34"/>
      <c r="AW16" s="32" t="s">
        <v>26</v>
      </c>
      <c r="AX16" s="33"/>
      <c r="AY16" s="33"/>
      <c r="AZ16" s="33"/>
      <c r="BA16" s="34"/>
      <c r="BB16" s="49"/>
    </row>
    <row r="17" spans="1:54" ht="184.5" customHeight="1" x14ac:dyDescent="0.25">
      <c r="A17" s="45"/>
      <c r="B17" s="45"/>
      <c r="C17" s="45"/>
      <c r="D17" s="46"/>
      <c r="E17" s="46"/>
      <c r="F17" s="10" t="s">
        <v>27</v>
      </c>
      <c r="G17" s="11" t="s">
        <v>18</v>
      </c>
      <c r="H17" s="12" t="s">
        <v>28</v>
      </c>
      <c r="I17" s="13" t="s">
        <v>29</v>
      </c>
      <c r="J17" s="12" t="s">
        <v>30</v>
      </c>
      <c r="K17" s="12" t="s">
        <v>28</v>
      </c>
      <c r="L17" s="12" t="s">
        <v>29</v>
      </c>
      <c r="M17" s="12" t="s">
        <v>30</v>
      </c>
      <c r="N17" s="12" t="s">
        <v>31</v>
      </c>
      <c r="O17" s="12" t="s">
        <v>32</v>
      </c>
      <c r="P17" s="12" t="s">
        <v>33</v>
      </c>
      <c r="Q17" s="14" t="s">
        <v>34</v>
      </c>
      <c r="R17" s="14" t="s">
        <v>35</v>
      </c>
      <c r="S17" s="12" t="s">
        <v>31</v>
      </c>
      <c r="T17" s="12" t="s">
        <v>32</v>
      </c>
      <c r="U17" s="12" t="s">
        <v>33</v>
      </c>
      <c r="V17" s="14" t="s">
        <v>34</v>
      </c>
      <c r="W17" s="14" t="s">
        <v>35</v>
      </c>
      <c r="X17" s="12" t="s">
        <v>31</v>
      </c>
      <c r="Y17" s="12" t="s">
        <v>32</v>
      </c>
      <c r="Z17" s="12" t="s">
        <v>33</v>
      </c>
      <c r="AA17" s="14" t="s">
        <v>34</v>
      </c>
      <c r="AB17" s="14" t="s">
        <v>35</v>
      </c>
      <c r="AC17" s="12" t="s">
        <v>31</v>
      </c>
      <c r="AD17" s="12" t="s">
        <v>32</v>
      </c>
      <c r="AE17" s="12" t="s">
        <v>33</v>
      </c>
      <c r="AF17" s="14" t="s">
        <v>34</v>
      </c>
      <c r="AG17" s="14" t="s">
        <v>35</v>
      </c>
      <c r="AH17" s="12" t="s">
        <v>31</v>
      </c>
      <c r="AI17" s="12" t="s">
        <v>32</v>
      </c>
      <c r="AJ17" s="12" t="s">
        <v>33</v>
      </c>
      <c r="AK17" s="14" t="s">
        <v>34</v>
      </c>
      <c r="AL17" s="14" t="s">
        <v>35</v>
      </c>
      <c r="AM17" s="12" t="s">
        <v>31</v>
      </c>
      <c r="AN17" s="12" t="s">
        <v>32</v>
      </c>
      <c r="AO17" s="12" t="s">
        <v>33</v>
      </c>
      <c r="AP17" s="14" t="s">
        <v>34</v>
      </c>
      <c r="AQ17" s="14" t="s">
        <v>35</v>
      </c>
      <c r="AR17" s="12" t="s">
        <v>31</v>
      </c>
      <c r="AS17" s="12" t="s">
        <v>32</v>
      </c>
      <c r="AT17" s="12" t="s">
        <v>33</v>
      </c>
      <c r="AU17" s="14" t="s">
        <v>34</v>
      </c>
      <c r="AV17" s="14" t="s">
        <v>35</v>
      </c>
      <c r="AW17" s="12" t="s">
        <v>31</v>
      </c>
      <c r="AX17" s="12" t="s">
        <v>32</v>
      </c>
      <c r="AY17" s="12" t="s">
        <v>33</v>
      </c>
      <c r="AZ17" s="14" t="s">
        <v>34</v>
      </c>
      <c r="BA17" s="12" t="s">
        <v>35</v>
      </c>
      <c r="BB17" s="50"/>
    </row>
    <row r="18" spans="1:54" x14ac:dyDescent="0.2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 t="s">
        <v>36</v>
      </c>
      <c r="O18" s="15" t="s">
        <v>37</v>
      </c>
      <c r="P18" s="15" t="s">
        <v>38</v>
      </c>
      <c r="Q18" s="15" t="s">
        <v>39</v>
      </c>
      <c r="R18" s="15" t="s">
        <v>40</v>
      </c>
      <c r="S18" s="15" t="s">
        <v>41</v>
      </c>
      <c r="T18" s="15" t="s">
        <v>42</v>
      </c>
      <c r="U18" s="15" t="s">
        <v>43</v>
      </c>
      <c r="V18" s="15" t="s">
        <v>44</v>
      </c>
      <c r="W18" s="15" t="s">
        <v>45</v>
      </c>
      <c r="X18" s="15" t="s">
        <v>46</v>
      </c>
      <c r="Y18" s="15" t="s">
        <v>47</v>
      </c>
      <c r="Z18" s="15" t="s">
        <v>48</v>
      </c>
      <c r="AA18" s="15" t="s">
        <v>49</v>
      </c>
      <c r="AB18" s="15" t="s">
        <v>50</v>
      </c>
      <c r="AC18" s="15" t="s">
        <v>51</v>
      </c>
      <c r="AD18" s="15" t="s">
        <v>52</v>
      </c>
      <c r="AE18" s="15" t="s">
        <v>53</v>
      </c>
      <c r="AF18" s="15" t="s">
        <v>54</v>
      </c>
      <c r="AG18" s="15" t="s">
        <v>55</v>
      </c>
      <c r="AH18" s="15" t="s">
        <v>56</v>
      </c>
      <c r="AI18" s="15" t="s">
        <v>57</v>
      </c>
      <c r="AJ18" s="15" t="s">
        <v>58</v>
      </c>
      <c r="AK18" s="15" t="s">
        <v>59</v>
      </c>
      <c r="AL18" s="15" t="s">
        <v>60</v>
      </c>
      <c r="AM18" s="15" t="s">
        <v>61</v>
      </c>
      <c r="AN18" s="15" t="s">
        <v>62</v>
      </c>
      <c r="AO18" s="15" t="s">
        <v>63</v>
      </c>
      <c r="AP18" s="15" t="s">
        <v>64</v>
      </c>
      <c r="AQ18" s="15" t="s">
        <v>65</v>
      </c>
      <c r="AR18" s="15">
        <v>33</v>
      </c>
      <c r="AS18" s="15">
        <v>34</v>
      </c>
      <c r="AT18" s="15">
        <v>35</v>
      </c>
      <c r="AU18" s="15">
        <v>36</v>
      </c>
      <c r="AV18" s="15">
        <v>37</v>
      </c>
      <c r="AW18" s="15">
        <v>38</v>
      </c>
      <c r="AX18" s="15">
        <v>39</v>
      </c>
      <c r="AY18" s="15">
        <v>40</v>
      </c>
      <c r="AZ18" s="15">
        <v>41</v>
      </c>
      <c r="BA18" s="15">
        <v>42</v>
      </c>
      <c r="BB18" s="15">
        <v>43</v>
      </c>
    </row>
    <row r="19" spans="1:54" x14ac:dyDescent="0.25">
      <c r="A19" s="16" t="s">
        <v>66</v>
      </c>
      <c r="B19" s="17" t="s">
        <v>149</v>
      </c>
      <c r="C19" s="18" t="s">
        <v>67</v>
      </c>
      <c r="D19" s="23"/>
      <c r="E19" s="23"/>
      <c r="F19" s="23"/>
      <c r="G19" s="23"/>
      <c r="H19" s="31">
        <f>H23+H24+H48+H49+H50+H51</f>
        <v>14.876999999999999</v>
      </c>
      <c r="I19" s="31">
        <f t="shared" ref="I19:BB19" si="0">I23+I24+I48+I49+I50+I51</f>
        <v>15.66</v>
      </c>
      <c r="J19" s="31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4.3</v>
      </c>
      <c r="O19" s="31">
        <f t="shared" si="0"/>
        <v>0</v>
      </c>
      <c r="P19" s="31">
        <f t="shared" si="0"/>
        <v>0</v>
      </c>
      <c r="Q19" s="31">
        <f t="shared" si="0"/>
        <v>4.3</v>
      </c>
      <c r="R19" s="31">
        <f t="shared" si="0"/>
        <v>0</v>
      </c>
      <c r="S19" s="31">
        <f t="shared" si="0"/>
        <v>0</v>
      </c>
      <c r="T19" s="31">
        <f t="shared" si="0"/>
        <v>0</v>
      </c>
      <c r="U19" s="31">
        <f t="shared" si="0"/>
        <v>0</v>
      </c>
      <c r="V19" s="31">
        <f t="shared" si="0"/>
        <v>0</v>
      </c>
      <c r="W19" s="31">
        <f t="shared" si="0"/>
        <v>0</v>
      </c>
      <c r="X19" s="31">
        <f t="shared" si="0"/>
        <v>5.8609999999999998</v>
      </c>
      <c r="Y19" s="31">
        <f t="shared" si="0"/>
        <v>0</v>
      </c>
      <c r="Z19" s="31">
        <f t="shared" si="0"/>
        <v>0</v>
      </c>
      <c r="AA19" s="31">
        <f t="shared" si="0"/>
        <v>5.8609999999999998</v>
      </c>
      <c r="AB19" s="31">
        <f t="shared" si="0"/>
        <v>0</v>
      </c>
      <c r="AC19" s="31">
        <f t="shared" si="0"/>
        <v>0</v>
      </c>
      <c r="AD19" s="31">
        <f t="shared" si="0"/>
        <v>0</v>
      </c>
      <c r="AE19" s="31">
        <f t="shared" si="0"/>
        <v>0</v>
      </c>
      <c r="AF19" s="31">
        <f t="shared" si="0"/>
        <v>0</v>
      </c>
      <c r="AG19" s="31">
        <f t="shared" si="0"/>
        <v>0</v>
      </c>
      <c r="AH19" s="31">
        <f t="shared" si="0"/>
        <v>5.4989999999999997</v>
      </c>
      <c r="AI19" s="31">
        <f t="shared" si="0"/>
        <v>0</v>
      </c>
      <c r="AJ19" s="31">
        <f t="shared" si="0"/>
        <v>0</v>
      </c>
      <c r="AK19" s="31">
        <f t="shared" si="0"/>
        <v>5.4989999999999997</v>
      </c>
      <c r="AL19" s="31">
        <f t="shared" si="0"/>
        <v>0</v>
      </c>
      <c r="AM19" s="31">
        <f t="shared" si="0"/>
        <v>0</v>
      </c>
      <c r="AN19" s="31">
        <f t="shared" si="0"/>
        <v>0</v>
      </c>
      <c r="AO19" s="31">
        <f t="shared" si="0"/>
        <v>0</v>
      </c>
      <c r="AP19" s="31">
        <f t="shared" si="0"/>
        <v>0</v>
      </c>
      <c r="AQ19" s="31">
        <f t="shared" si="0"/>
        <v>0</v>
      </c>
      <c r="AR19" s="31">
        <f t="shared" si="0"/>
        <v>15.66</v>
      </c>
      <c r="AS19" s="31">
        <f t="shared" si="0"/>
        <v>0</v>
      </c>
      <c r="AT19" s="31">
        <f t="shared" si="0"/>
        <v>0</v>
      </c>
      <c r="AU19" s="31">
        <f t="shared" si="0"/>
        <v>15.66</v>
      </c>
      <c r="AV19" s="31">
        <f t="shared" si="0"/>
        <v>0</v>
      </c>
      <c r="AW19" s="31">
        <f t="shared" si="0"/>
        <v>0</v>
      </c>
      <c r="AX19" s="31">
        <f t="shared" si="0"/>
        <v>0</v>
      </c>
      <c r="AY19" s="31">
        <f t="shared" si="0"/>
        <v>0</v>
      </c>
      <c r="AZ19" s="31">
        <f t="shared" si="0"/>
        <v>0</v>
      </c>
      <c r="BA19" s="31">
        <f t="shared" si="0"/>
        <v>0</v>
      </c>
      <c r="BB19" s="31">
        <f t="shared" si="0"/>
        <v>0</v>
      </c>
    </row>
    <row r="20" spans="1:54" ht="28.5" outlineLevel="1" x14ac:dyDescent="0.25">
      <c r="A20" s="19" t="s">
        <v>68</v>
      </c>
      <c r="B20" s="20" t="s">
        <v>69</v>
      </c>
      <c r="C20" s="21" t="s">
        <v>67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42.75" outlineLevel="1" x14ac:dyDescent="0.25">
      <c r="A21" s="19" t="s">
        <v>70</v>
      </c>
      <c r="B21" s="20" t="s">
        <v>71</v>
      </c>
      <c r="C21" s="21" t="s">
        <v>67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57" outlineLevel="1" x14ac:dyDescent="0.25">
      <c r="A22" s="19" t="s">
        <v>72</v>
      </c>
      <c r="B22" s="20" t="s">
        <v>73</v>
      </c>
      <c r="C22" s="21" t="s">
        <v>67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s="1" customFormat="1" ht="45" outlineLevel="1" x14ac:dyDescent="0.25">
      <c r="A23" s="25" t="s">
        <v>163</v>
      </c>
      <c r="B23" s="27" t="s">
        <v>164</v>
      </c>
      <c r="C23" s="26" t="s">
        <v>159</v>
      </c>
      <c r="D23" s="24"/>
      <c r="E23" s="24">
        <v>2021</v>
      </c>
      <c r="F23" s="24">
        <v>2021</v>
      </c>
      <c r="G23" s="24"/>
      <c r="H23" s="30">
        <f>I23*0.95</f>
        <v>0.16719999999999999</v>
      </c>
      <c r="I23" s="24">
        <v>0.17599999999999999</v>
      </c>
      <c r="J23" s="28">
        <v>43497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0.17599999999999999</v>
      </c>
      <c r="Y23" s="24"/>
      <c r="Z23" s="24"/>
      <c r="AA23" s="24">
        <v>0.17599999999999999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>
        <v>0.17599999999999999</v>
      </c>
      <c r="AS23" s="24"/>
      <c r="AT23" s="24"/>
      <c r="AU23" s="24">
        <v>0.17599999999999999</v>
      </c>
      <c r="AV23" s="24"/>
      <c r="AW23" s="24"/>
      <c r="AX23" s="24"/>
      <c r="AY23" s="24"/>
      <c r="AZ23" s="24"/>
      <c r="BA23" s="24"/>
      <c r="BB23" s="24"/>
    </row>
    <row r="24" spans="1:54" s="1" customFormat="1" ht="45" outlineLevel="1" x14ac:dyDescent="0.25">
      <c r="A24" s="25" t="s">
        <v>165</v>
      </c>
      <c r="B24" s="27" t="s">
        <v>166</v>
      </c>
      <c r="C24" s="26" t="s">
        <v>167</v>
      </c>
      <c r="D24" s="24"/>
      <c r="E24" s="24">
        <v>2021</v>
      </c>
      <c r="F24" s="24">
        <v>2021</v>
      </c>
      <c r="G24" s="24"/>
      <c r="H24" s="30">
        <f>I24*0.95</f>
        <v>1.7299499999999999</v>
      </c>
      <c r="I24" s="24">
        <v>1.821</v>
      </c>
      <c r="J24" s="28">
        <v>43497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v>1.821</v>
      </c>
      <c r="Y24" s="24"/>
      <c r="Z24" s="24"/>
      <c r="AA24" s="24">
        <v>1.821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>
        <v>1.821</v>
      </c>
      <c r="AS24" s="24"/>
      <c r="AT24" s="24"/>
      <c r="AU24" s="24">
        <v>1.821</v>
      </c>
      <c r="AV24" s="24"/>
      <c r="AW24" s="24"/>
      <c r="AX24" s="24"/>
      <c r="AY24" s="24"/>
      <c r="AZ24" s="24"/>
      <c r="BA24" s="24"/>
      <c r="BB24" s="24"/>
    </row>
    <row r="25" spans="1:54" ht="57" outlineLevel="1" x14ac:dyDescent="0.25">
      <c r="A25" s="19" t="s">
        <v>74</v>
      </c>
      <c r="B25" s="20" t="s">
        <v>75</v>
      </c>
      <c r="C25" s="21" t="s">
        <v>67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42.75" outlineLevel="1" x14ac:dyDescent="0.25">
      <c r="A26" s="19" t="s">
        <v>76</v>
      </c>
      <c r="B26" s="20" t="s">
        <v>77</v>
      </c>
      <c r="C26" s="21" t="s">
        <v>67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28.5" outlineLevel="1" x14ac:dyDescent="0.25">
      <c r="A27" s="19" t="s">
        <v>78</v>
      </c>
      <c r="B27" s="20" t="s">
        <v>79</v>
      </c>
      <c r="C27" s="21" t="s">
        <v>67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57" outlineLevel="1" x14ac:dyDescent="0.25">
      <c r="A28" s="19" t="s">
        <v>80</v>
      </c>
      <c r="B28" s="20" t="s">
        <v>81</v>
      </c>
      <c r="C28" s="21" t="s">
        <v>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ht="42.75" outlineLevel="1" x14ac:dyDescent="0.25">
      <c r="A29" s="19" t="s">
        <v>82</v>
      </c>
      <c r="B29" s="20" t="s">
        <v>83</v>
      </c>
      <c r="C29" s="21" t="s">
        <v>67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ht="42.75" outlineLevel="1" x14ac:dyDescent="0.25">
      <c r="A30" s="19" t="s">
        <v>84</v>
      </c>
      <c r="B30" s="20" t="s">
        <v>85</v>
      </c>
      <c r="C30" s="21" t="s">
        <v>67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ht="28.5" outlineLevel="1" x14ac:dyDescent="0.25">
      <c r="A31" s="19" t="s">
        <v>86</v>
      </c>
      <c r="B31" s="20" t="s">
        <v>87</v>
      </c>
      <c r="C31" s="21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85.5" outlineLevel="1" x14ac:dyDescent="0.25">
      <c r="A32" s="19" t="s">
        <v>86</v>
      </c>
      <c r="B32" s="20" t="s">
        <v>88</v>
      </c>
      <c r="C32" s="21" t="s">
        <v>67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ht="71.25" outlineLevel="1" x14ac:dyDescent="0.25">
      <c r="A33" s="19" t="s">
        <v>86</v>
      </c>
      <c r="B33" s="20" t="s">
        <v>89</v>
      </c>
      <c r="C33" s="21" t="s">
        <v>67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ht="85.5" outlineLevel="1" x14ac:dyDescent="0.25">
      <c r="A34" s="19" t="s">
        <v>86</v>
      </c>
      <c r="B34" s="20" t="s">
        <v>90</v>
      </c>
      <c r="C34" s="21" t="s">
        <v>67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ht="28.5" outlineLevel="1" x14ac:dyDescent="0.25">
      <c r="A35" s="19" t="s">
        <v>91</v>
      </c>
      <c r="B35" s="20" t="s">
        <v>87</v>
      </c>
      <c r="C35" s="21" t="s">
        <v>67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1:54" ht="85.5" outlineLevel="1" x14ac:dyDescent="0.25">
      <c r="A36" s="19" t="s">
        <v>91</v>
      </c>
      <c r="B36" s="20" t="s">
        <v>88</v>
      </c>
      <c r="C36" s="21" t="s">
        <v>67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ht="71.25" outlineLevel="1" x14ac:dyDescent="0.25">
      <c r="A37" s="19" t="s">
        <v>91</v>
      </c>
      <c r="B37" s="20" t="s">
        <v>89</v>
      </c>
      <c r="C37" s="21" t="s">
        <v>67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ht="85.5" outlineLevel="1" x14ac:dyDescent="0.25">
      <c r="A38" s="19" t="s">
        <v>91</v>
      </c>
      <c r="B38" s="20" t="s">
        <v>92</v>
      </c>
      <c r="C38" s="21" t="s">
        <v>67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ht="71.25" outlineLevel="1" x14ac:dyDescent="0.25">
      <c r="A39" s="19" t="s">
        <v>93</v>
      </c>
      <c r="B39" s="20" t="s">
        <v>94</v>
      </c>
      <c r="C39" s="21" t="s">
        <v>67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ht="57" outlineLevel="1" x14ac:dyDescent="0.25">
      <c r="A40" s="19" t="s">
        <v>95</v>
      </c>
      <c r="B40" s="20" t="s">
        <v>96</v>
      </c>
      <c r="C40" s="21" t="s">
        <v>67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71.25" outlineLevel="1" x14ac:dyDescent="0.25">
      <c r="A41" s="19" t="s">
        <v>97</v>
      </c>
      <c r="B41" s="20" t="s">
        <v>98</v>
      </c>
      <c r="C41" s="21" t="s">
        <v>67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ht="28.5" x14ac:dyDescent="0.25">
      <c r="A42" s="19" t="s">
        <v>99</v>
      </c>
      <c r="B42" s="20" t="s">
        <v>100</v>
      </c>
      <c r="C42" s="21" t="s">
        <v>67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ht="57" x14ac:dyDescent="0.25">
      <c r="A43" s="19" t="s">
        <v>101</v>
      </c>
      <c r="B43" s="20" t="s">
        <v>102</v>
      </c>
      <c r="C43" s="21" t="s">
        <v>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28.5" x14ac:dyDescent="0.25">
      <c r="A44" s="19" t="s">
        <v>103</v>
      </c>
      <c r="B44" s="20" t="s">
        <v>104</v>
      </c>
      <c r="C44" s="21" t="s">
        <v>67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 ht="42.75" x14ac:dyDescent="0.25">
      <c r="A45" s="19" t="s">
        <v>105</v>
      </c>
      <c r="B45" s="20" t="s">
        <v>106</v>
      </c>
      <c r="C45" s="21" t="s">
        <v>67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42.75" x14ac:dyDescent="0.25">
      <c r="A46" s="19" t="s">
        <v>107</v>
      </c>
      <c r="B46" s="20" t="s">
        <v>108</v>
      </c>
      <c r="C46" s="21" t="s">
        <v>67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ht="28.5" x14ac:dyDescent="0.25">
      <c r="A47" s="19" t="s">
        <v>109</v>
      </c>
      <c r="B47" s="20" t="s">
        <v>110</v>
      </c>
      <c r="C47" s="21" t="s">
        <v>67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s="1" customFormat="1" ht="75" x14ac:dyDescent="0.25">
      <c r="A48" s="25" t="s">
        <v>150</v>
      </c>
      <c r="B48" s="29" t="s">
        <v>152</v>
      </c>
      <c r="C48" s="26" t="s">
        <v>154</v>
      </c>
      <c r="D48" s="24"/>
      <c r="E48" s="24">
        <v>2020</v>
      </c>
      <c r="F48" s="24">
        <v>2020</v>
      </c>
      <c r="G48" s="24"/>
      <c r="H48" s="30">
        <f>I48*0.95</f>
        <v>0.38380000000000003</v>
      </c>
      <c r="I48" s="24">
        <v>0.40400000000000003</v>
      </c>
      <c r="J48" s="28">
        <v>43497</v>
      </c>
      <c r="K48" s="24"/>
      <c r="L48" s="24"/>
      <c r="M48" s="24"/>
      <c r="N48" s="24">
        <v>0.40400000000000003</v>
      </c>
      <c r="O48" s="24"/>
      <c r="P48" s="24"/>
      <c r="Q48" s="24">
        <v>0.40400000000000003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>
        <v>0.40400000000000003</v>
      </c>
      <c r="AS48" s="24"/>
      <c r="AT48" s="24"/>
      <c r="AU48" s="24">
        <v>0.40400000000000003</v>
      </c>
      <c r="AV48" s="24"/>
      <c r="AW48" s="24"/>
      <c r="AX48" s="24"/>
      <c r="AY48" s="24"/>
      <c r="AZ48" s="24"/>
      <c r="BA48" s="24"/>
      <c r="BB48" s="24"/>
    </row>
    <row r="49" spans="1:54" s="1" customFormat="1" ht="60" x14ac:dyDescent="0.25">
      <c r="A49" s="25" t="s">
        <v>151</v>
      </c>
      <c r="B49" s="29" t="s">
        <v>153</v>
      </c>
      <c r="C49" s="26" t="s">
        <v>155</v>
      </c>
      <c r="D49" s="24"/>
      <c r="E49" s="24">
        <v>2020</v>
      </c>
      <c r="F49" s="24">
        <v>2020</v>
      </c>
      <c r="G49" s="24"/>
      <c r="H49" s="30">
        <f t="shared" ref="H49:H51" si="1">I49*0.95</f>
        <v>3.7011999999999996</v>
      </c>
      <c r="I49" s="24">
        <v>3.8959999999999999</v>
      </c>
      <c r="J49" s="28">
        <v>43497</v>
      </c>
      <c r="K49" s="24"/>
      <c r="L49" s="24"/>
      <c r="M49" s="24"/>
      <c r="N49" s="24">
        <v>3.8959999999999999</v>
      </c>
      <c r="O49" s="24"/>
      <c r="P49" s="24"/>
      <c r="Q49" s="24">
        <v>3.8959999999999999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>
        <v>3.8959999999999999</v>
      </c>
      <c r="AS49" s="24"/>
      <c r="AT49" s="24"/>
      <c r="AU49" s="24">
        <v>3.8959999999999999</v>
      </c>
      <c r="AV49" s="24"/>
      <c r="AW49" s="24"/>
      <c r="AX49" s="24"/>
      <c r="AY49" s="24"/>
      <c r="AZ49" s="24"/>
      <c r="BA49" s="24"/>
      <c r="BB49" s="24"/>
    </row>
    <row r="50" spans="1:54" s="1" customFormat="1" ht="60" x14ac:dyDescent="0.25">
      <c r="A50" s="25" t="s">
        <v>156</v>
      </c>
      <c r="B50" s="29" t="s">
        <v>157</v>
      </c>
      <c r="C50" s="26" t="s">
        <v>158</v>
      </c>
      <c r="D50" s="24"/>
      <c r="E50" s="24">
        <v>2021</v>
      </c>
      <c r="F50" s="24">
        <v>2021</v>
      </c>
      <c r="G50" s="24"/>
      <c r="H50" s="30">
        <f t="shared" si="1"/>
        <v>3.6707999999999998</v>
      </c>
      <c r="I50" s="24">
        <v>3.8639999999999999</v>
      </c>
      <c r="J50" s="28">
        <v>43497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>
        <v>3.8639999999999999</v>
      </c>
      <c r="Y50" s="24"/>
      <c r="Z50" s="24"/>
      <c r="AA50" s="24">
        <v>3.8639999999999999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>
        <v>3.8639999999999999</v>
      </c>
      <c r="AS50" s="24"/>
      <c r="AT50" s="24"/>
      <c r="AU50" s="24">
        <v>3.8639999999999999</v>
      </c>
      <c r="AV50" s="24"/>
      <c r="AW50" s="24"/>
      <c r="AX50" s="24"/>
      <c r="AY50" s="24"/>
      <c r="AZ50" s="24"/>
      <c r="BA50" s="24"/>
      <c r="BB50" s="24"/>
    </row>
    <row r="51" spans="1:54" s="1" customFormat="1" ht="45" x14ac:dyDescent="0.25">
      <c r="A51" s="25" t="s">
        <v>160</v>
      </c>
      <c r="B51" s="29" t="s">
        <v>161</v>
      </c>
      <c r="C51" s="26" t="s">
        <v>162</v>
      </c>
      <c r="D51" s="24"/>
      <c r="E51" s="24">
        <v>2022</v>
      </c>
      <c r="F51" s="24">
        <v>2022</v>
      </c>
      <c r="G51" s="24"/>
      <c r="H51" s="30">
        <f t="shared" si="1"/>
        <v>5.2240499999999992</v>
      </c>
      <c r="I51" s="24">
        <v>5.4989999999999997</v>
      </c>
      <c r="J51" s="28">
        <v>43497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>
        <v>5.4989999999999997</v>
      </c>
      <c r="AI51" s="24"/>
      <c r="AJ51" s="24"/>
      <c r="AK51" s="24">
        <v>5.4989999999999997</v>
      </c>
      <c r="AL51" s="24"/>
      <c r="AM51" s="24"/>
      <c r="AN51" s="24"/>
      <c r="AO51" s="24"/>
      <c r="AP51" s="24"/>
      <c r="AQ51" s="24"/>
      <c r="AR51" s="24">
        <v>5.4989999999999997</v>
      </c>
      <c r="AS51" s="24"/>
      <c r="AT51" s="24"/>
      <c r="AU51" s="24">
        <v>5.4989999999999997</v>
      </c>
      <c r="AV51" s="24"/>
      <c r="AW51" s="24"/>
      <c r="AX51" s="24"/>
      <c r="AY51" s="24"/>
      <c r="AZ51" s="24"/>
      <c r="BA51" s="24"/>
      <c r="BB51" s="24"/>
    </row>
    <row r="52" spans="1:54" ht="28.5" x14ac:dyDescent="0.25">
      <c r="A52" s="19" t="s">
        <v>111</v>
      </c>
      <c r="B52" s="20" t="s">
        <v>112</v>
      </c>
      <c r="C52" s="21" t="s">
        <v>67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1:54" ht="28.5" x14ac:dyDescent="0.25">
      <c r="A53" s="19" t="s">
        <v>113</v>
      </c>
      <c r="B53" s="20" t="s">
        <v>114</v>
      </c>
      <c r="C53" s="21" t="s">
        <v>67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1:54" ht="28.5" x14ac:dyDescent="0.25">
      <c r="A54" s="19" t="s">
        <v>115</v>
      </c>
      <c r="B54" s="20" t="s">
        <v>116</v>
      </c>
      <c r="C54" s="21" t="s">
        <v>67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ht="28.5" x14ac:dyDescent="0.25">
      <c r="A55" s="19" t="s">
        <v>117</v>
      </c>
      <c r="B55" s="20" t="s">
        <v>118</v>
      </c>
      <c r="C55" s="21" t="s">
        <v>67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 ht="28.5" x14ac:dyDescent="0.25">
      <c r="A56" s="19" t="s">
        <v>119</v>
      </c>
      <c r="B56" s="20" t="s">
        <v>120</v>
      </c>
      <c r="C56" s="21" t="s">
        <v>67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 ht="28.5" x14ac:dyDescent="0.25">
      <c r="A57" s="19" t="s">
        <v>121</v>
      </c>
      <c r="B57" s="20" t="s">
        <v>122</v>
      </c>
      <c r="C57" s="21" t="s">
        <v>67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1:54" ht="42.75" x14ac:dyDescent="0.25">
      <c r="A58" s="19" t="s">
        <v>123</v>
      </c>
      <c r="B58" s="20" t="s">
        <v>124</v>
      </c>
      <c r="C58" s="21" t="s">
        <v>67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1:54" ht="42.75" x14ac:dyDescent="0.25">
      <c r="A59" s="19" t="s">
        <v>125</v>
      </c>
      <c r="B59" s="20" t="s">
        <v>126</v>
      </c>
      <c r="C59" s="21" t="s">
        <v>67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1:54" ht="42.75" x14ac:dyDescent="0.25">
      <c r="A60" s="19" t="s">
        <v>127</v>
      </c>
      <c r="B60" s="20" t="s">
        <v>128</v>
      </c>
      <c r="C60" s="21" t="s">
        <v>67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1:54" ht="42.75" x14ac:dyDescent="0.25">
      <c r="A61" s="19" t="s">
        <v>129</v>
      </c>
      <c r="B61" s="20" t="s">
        <v>130</v>
      </c>
      <c r="C61" s="21" t="s">
        <v>67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1:54" ht="42.75" x14ac:dyDescent="0.25">
      <c r="A62" s="19" t="s">
        <v>131</v>
      </c>
      <c r="B62" s="20" t="s">
        <v>132</v>
      </c>
      <c r="C62" s="21" t="s">
        <v>67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1:54" ht="28.5" x14ac:dyDescent="0.25">
      <c r="A63" s="19" t="s">
        <v>133</v>
      </c>
      <c r="B63" s="20" t="s">
        <v>134</v>
      </c>
      <c r="C63" s="21" t="s">
        <v>67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1:54" ht="42.75" x14ac:dyDescent="0.25">
      <c r="A64" s="19" t="s">
        <v>135</v>
      </c>
      <c r="B64" s="20" t="s">
        <v>136</v>
      </c>
      <c r="C64" s="21" t="s">
        <v>67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1:54" ht="57" x14ac:dyDescent="0.25">
      <c r="A65" s="19" t="s">
        <v>137</v>
      </c>
      <c r="B65" s="20" t="s">
        <v>138</v>
      </c>
      <c r="C65" s="21" t="s">
        <v>67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1:54" ht="42.75" x14ac:dyDescent="0.25">
      <c r="A66" s="19" t="s">
        <v>139</v>
      </c>
      <c r="B66" s="20" t="s">
        <v>140</v>
      </c>
      <c r="C66" s="21" t="s">
        <v>67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1:54" ht="42.75" x14ac:dyDescent="0.25">
      <c r="A67" s="19" t="s">
        <v>141</v>
      </c>
      <c r="B67" s="20" t="s">
        <v>142</v>
      </c>
      <c r="C67" s="21" t="s">
        <v>67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ht="28.5" x14ac:dyDescent="0.25">
      <c r="A68" s="19" t="s">
        <v>143</v>
      </c>
      <c r="B68" s="20" t="s">
        <v>144</v>
      </c>
      <c r="C68" s="21" t="s">
        <v>67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ht="29.25" x14ac:dyDescent="0.25">
      <c r="A69" s="19" t="s">
        <v>145</v>
      </c>
      <c r="B69" s="22" t="s">
        <v>146</v>
      </c>
      <c r="C69" s="21" t="s">
        <v>67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29.25" x14ac:dyDescent="0.25">
      <c r="A70" s="19" t="s">
        <v>147</v>
      </c>
      <c r="B70" s="22" t="s">
        <v>148</v>
      </c>
      <c r="C70" s="21" t="s">
        <v>67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</sheetData>
  <mergeCells count="28">
    <mergeCell ref="A10:BB10"/>
    <mergeCell ref="A11:M11"/>
    <mergeCell ref="A12:BB12"/>
    <mergeCell ref="A13:BB13"/>
    <mergeCell ref="A15:A17"/>
    <mergeCell ref="B15:B17"/>
    <mergeCell ref="C15:C17"/>
    <mergeCell ref="D15:D17"/>
    <mergeCell ref="E15:E17"/>
    <mergeCell ref="F15:G16"/>
    <mergeCell ref="H15:M15"/>
    <mergeCell ref="AW16:BA16"/>
    <mergeCell ref="N15:BA15"/>
    <mergeCell ref="BB15:BB17"/>
    <mergeCell ref="H16:J16"/>
    <mergeCell ref="K16:M16"/>
    <mergeCell ref="A5:BB5"/>
    <mergeCell ref="A6:M6"/>
    <mergeCell ref="A7:BB7"/>
    <mergeCell ref="A8:BB8"/>
    <mergeCell ref="A9:M9"/>
    <mergeCell ref="AM16:AQ16"/>
    <mergeCell ref="AR16:AV16"/>
    <mergeCell ref="N16:R16"/>
    <mergeCell ref="S16:W16"/>
    <mergeCell ref="X16:AB16"/>
    <mergeCell ref="AC16:AG16"/>
    <mergeCell ref="AH16:AL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Admin</cp:lastModifiedBy>
  <dcterms:created xsi:type="dcterms:W3CDTF">2019-01-13T11:57:28Z</dcterms:created>
  <dcterms:modified xsi:type="dcterms:W3CDTF">2019-02-28T04:58:04Z</dcterms:modified>
</cp:coreProperties>
</file>